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BS" sheetId="1" r:id="rId1"/>
    <sheet name="KLSE_PL" sheetId="2" r:id="rId2"/>
  </sheets>
  <definedNames/>
  <calcPr fullCalcOnLoad="1"/>
</workbook>
</file>

<file path=xl/sharedStrings.xml><?xml version="1.0" encoding="utf-8"?>
<sst xmlns="http://schemas.openxmlformats.org/spreadsheetml/2006/main" count="178" uniqueCount="121">
  <si>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</si>
  <si>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</si>
  <si>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</si>
  <si>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</si>
  <si>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</si>
  <si>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</si>
  <si>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</si>
  <si>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</si>
  <si>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</si>
  <si>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</si>
  <si>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Quarterly report on consolidated results for the financial period ended</t>
  </si>
  <si>
    <t>(The figures have not been audited)</t>
  </si>
  <si>
    <t>CONSOLIDATED BALANCE SHEET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</si>
  <si>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</si>
  <si>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</si>
  <si>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</si>
  <si>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</si>
  <si>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</si>
  <si>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</si>
  <si>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</si>
  <si>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</si>
  <si>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</si>
  <si>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</si>
  <si>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</si>
  <si>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</si>
  <si>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</si>
  <si>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</si>
  <si>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</si>
  <si>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</si>
  <si>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</si>
  <si>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</si>
  <si>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</si>
  <si>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</si>
  <si>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</si>
  <si>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</si>
  <si>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</si>
  <si>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</si>
  <si>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</si>
  <si>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</si>
  <si>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CONSOLIDATED INCOME STATEMENT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</si>
  <si>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</si>
  <si>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</si>
  <si>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</si>
  <si>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</si>
  <si>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</si>
  <si>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</si>
  <si>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</si>
  <si>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PERIOD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</si>
  <si>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</si>
  <si>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</si>
  <si>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</si>
  <si>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</si>
  <si>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</si>
  <si>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</si>
  <si>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</si>
  <si>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</si>
  <si>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</si>
  <si>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</si>
  <si>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</si>
  <si>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</si>
  <si>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</si>
  <si>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</si>
  <si>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</si>
  <si>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</si>
  <si>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</si>
  <si>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</si>
  <si>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</si>
  <si>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</si>
  <si>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</si>
  <si>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</si>
  <si>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</si>
  <si>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</si>
  <si>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</si>
  <si>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</si>
  <si>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</si>
  <si>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</si>
  <si>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</si>
  <si>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</si>
  <si>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</si>
  <si>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</si>
  <si>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</si>
  <si>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</si>
  <si>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</si>
  <si>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</si>
  <si>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</si>
  <si>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</si>
  <si>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</si>
  <si>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</si>
  <si>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</si>
  <si>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</si>
  <si>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</si>
  <si>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</si>
  <si>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</si>
  <si>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</si>
  <si>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</si>
  <si>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</si>
  <si>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</si>
  <si>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</si>
  <si>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</si>
  <si>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Basic (based on ordinary shares</t>
  </si>
  <si>
    <t>- sen)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</si>
  <si>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</si>
  <si>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</si>
  <si>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</si>
  <si>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</si>
  <si>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</si>
  <si>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</si>
  <si>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(Audited)</t>
  </si>
  <si>
    <t>RM '000</t>
  </si>
  <si>
    <t>END</t>
  </si>
  <si>
    <t>Other creditors and accruals</t>
  </si>
  <si>
    <t>NET CURRENT ASSETS</t>
  </si>
  <si>
    <t>FINANCIAL</t>
  </si>
  <si>
    <t>YEAR END</t>
  </si>
  <si>
    <t>31/1/2002</t>
  </si>
  <si>
    <t>31/7/2002</t>
  </si>
  <si>
    <t>Quarterly report on consolidated results for the Second quarter ended 31/7/2002</t>
  </si>
  <si>
    <t>31/7/2001</t>
  </si>
  <si>
    <t>Other receivables</t>
  </si>
  <si>
    <t>NIL</t>
  </si>
  <si>
    <t>26/9/2002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</si>
</sst>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3.57421875" style="2" customWidth="1"/>
    <col min="7" max="7" width="3.421875" style="2" customWidth="1"/>
    <col min="8" max="8" width="13.851562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120</v>
      </c>
    </row>
    <row r="6" spans="1:5" ht="11.25">
      <c r="A6" s="2" t="s">
        <v>8</v>
      </c>
      <c r="C6" s="3"/>
      <c r="D6" s="3" t="s">
        <v>2</v>
      </c>
      <c r="E6" s="2" t="s">
        <v>115</v>
      </c>
    </row>
    <row r="7" spans="1:5" ht="11.25">
      <c r="A7" s="2" t="s">
        <v>9</v>
      </c>
      <c r="C7" s="3"/>
      <c r="D7" s="3" t="s">
        <v>2</v>
      </c>
      <c r="E7" s="4">
        <v>2</v>
      </c>
    </row>
    <row r="8" spans="3:5" ht="11.25">
      <c r="C8" s="3"/>
      <c r="D8" s="3"/>
      <c r="E8" s="4"/>
    </row>
    <row r="10" spans="1:8" ht="11.25">
      <c r="A10" s="32" t="s">
        <v>10</v>
      </c>
      <c r="B10" s="32"/>
      <c r="C10" s="32"/>
      <c r="D10" s="32"/>
      <c r="E10" s="32"/>
      <c r="F10" s="32"/>
      <c r="G10" s="32"/>
      <c r="H10" s="32"/>
    </row>
    <row r="11" spans="1:8" ht="11.25">
      <c r="A11" s="32" t="s">
        <v>115</v>
      </c>
      <c r="B11" s="33"/>
      <c r="C11" s="33"/>
      <c r="D11" s="33"/>
      <c r="E11" s="33"/>
      <c r="F11" s="33"/>
      <c r="G11" s="33"/>
      <c r="H11" s="33"/>
    </row>
    <row r="12" spans="1:8" ht="11.25">
      <c r="A12" s="34" t="s">
        <v>11</v>
      </c>
      <c r="B12" s="34"/>
      <c r="C12" s="34"/>
      <c r="D12" s="34"/>
      <c r="E12" s="34"/>
      <c r="F12" s="34"/>
      <c r="G12" s="34"/>
      <c r="H12" s="34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6"/>
      <c r="B14" s="6"/>
      <c r="C14" s="6"/>
      <c r="D14" s="6"/>
      <c r="E14" s="6"/>
      <c r="F14" s="6"/>
      <c r="G14" s="6"/>
      <c r="H14" s="6"/>
    </row>
    <row r="15" spans="1:8" ht="11.25">
      <c r="A15" s="32" t="s">
        <v>12</v>
      </c>
      <c r="B15" s="32"/>
      <c r="C15" s="32"/>
      <c r="D15" s="32"/>
      <c r="E15" s="32"/>
      <c r="F15" s="32"/>
      <c r="G15" s="32"/>
      <c r="H15" s="32"/>
    </row>
    <row r="16" spans="1:8" ht="11.25">
      <c r="A16" s="5"/>
      <c r="B16" s="5"/>
      <c r="C16" s="5"/>
      <c r="D16" s="5"/>
      <c r="E16" s="5"/>
      <c r="F16" s="5"/>
      <c r="G16" s="5"/>
      <c r="H16" s="5"/>
    </row>
    <row r="17" spans="6:8" ht="11.25">
      <c r="F17" s="7" t="s">
        <v>105</v>
      </c>
      <c r="G17" s="7"/>
      <c r="H17" s="7" t="s">
        <v>105</v>
      </c>
    </row>
    <row r="18" spans="6:8" ht="11.25">
      <c r="F18" s="7" t="s">
        <v>106</v>
      </c>
      <c r="G18" s="7"/>
      <c r="H18" s="7" t="s">
        <v>42</v>
      </c>
    </row>
    <row r="19" spans="6:8" ht="11.25">
      <c r="F19" s="7" t="s">
        <v>13</v>
      </c>
      <c r="G19" s="7"/>
      <c r="H19" s="7" t="s">
        <v>112</v>
      </c>
    </row>
    <row r="20" spans="6:8" ht="11.25">
      <c r="F20" s="7" t="s">
        <v>109</v>
      </c>
      <c r="G20" s="7"/>
      <c r="H20" s="7" t="s">
        <v>113</v>
      </c>
    </row>
    <row r="21" spans="6:8" ht="11.25">
      <c r="F21" s="7"/>
      <c r="G21" s="7"/>
      <c r="H21" s="7" t="s">
        <v>107</v>
      </c>
    </row>
    <row r="22" spans="6:8" ht="11.25">
      <c r="F22" s="7"/>
      <c r="G22" s="7"/>
      <c r="H22" s="7"/>
    </row>
    <row r="23" spans="6:8" ht="11.25">
      <c r="F23" s="7" t="s">
        <v>115</v>
      </c>
      <c r="G23" s="7"/>
      <c r="H23" s="7" t="s">
        <v>114</v>
      </c>
    </row>
    <row r="24" spans="6:8" ht="11.25">
      <c r="F24" s="7" t="s">
        <v>108</v>
      </c>
      <c r="G24" s="7"/>
      <c r="H24" s="7" t="s">
        <v>108</v>
      </c>
    </row>
    <row r="26" spans="1:8" ht="11.25">
      <c r="A26" s="5">
        <v>1</v>
      </c>
      <c r="B26" s="1" t="s">
        <v>14</v>
      </c>
      <c r="F26" s="30">
        <v>89156</v>
      </c>
      <c r="G26" s="8"/>
      <c r="H26" s="8">
        <v>86877</v>
      </c>
    </row>
    <row r="27" spans="1:8" ht="11.25">
      <c r="A27" s="3"/>
      <c r="F27" s="8"/>
      <c r="G27" s="8"/>
      <c r="H27" s="8"/>
    </row>
    <row r="28" spans="1:8" ht="11.25">
      <c r="A28" s="5">
        <v>2</v>
      </c>
      <c r="B28" s="1" t="s">
        <v>15</v>
      </c>
      <c r="F28" s="8"/>
      <c r="G28" s="8"/>
      <c r="H28" s="8"/>
    </row>
    <row r="29" spans="3:8" ht="11.25">
      <c r="C29" s="2" t="s">
        <v>16</v>
      </c>
      <c r="F29" s="9">
        <v>3597</v>
      </c>
      <c r="G29" s="8"/>
      <c r="H29" s="9">
        <v>3328</v>
      </c>
    </row>
    <row r="30" spans="3:8" ht="11.25">
      <c r="C30" s="2" t="s">
        <v>17</v>
      </c>
      <c r="F30" s="10">
        <v>9949</v>
      </c>
      <c r="G30" s="8"/>
      <c r="H30" s="10">
        <v>2826</v>
      </c>
    </row>
    <row r="31" spans="3:8" ht="11.25">
      <c r="C31" s="2" t="s">
        <v>18</v>
      </c>
      <c r="F31" s="10">
        <v>3342</v>
      </c>
      <c r="G31" s="8"/>
      <c r="H31" s="10">
        <v>1108</v>
      </c>
    </row>
    <row r="32" spans="3:8" ht="11.25">
      <c r="C32" s="2" t="s">
        <v>118</v>
      </c>
      <c r="F32" s="10">
        <v>0</v>
      </c>
      <c r="G32" s="8"/>
      <c r="H32" s="10">
        <v>1598</v>
      </c>
    </row>
    <row r="33" spans="3:8" ht="11.25">
      <c r="C33" s="2" t="s">
        <v>19</v>
      </c>
      <c r="F33" s="10">
        <v>748</v>
      </c>
      <c r="G33" s="8"/>
      <c r="H33" s="10">
        <v>298</v>
      </c>
    </row>
    <row r="34" spans="1:8" ht="11.25">
      <c r="A34" s="3"/>
      <c r="F34" s="11">
        <f>SUM(F29:F33)</f>
        <v>17636</v>
      </c>
      <c r="G34" s="8"/>
      <c r="H34" s="11">
        <f>SUM(H29:H33)</f>
        <v>9158</v>
      </c>
    </row>
    <row r="35" spans="1:8" ht="11.25">
      <c r="A35" s="3"/>
      <c r="F35" s="10"/>
      <c r="G35" s="8"/>
      <c r="H35" s="10"/>
    </row>
    <row r="36" spans="1:8" ht="11.25">
      <c r="A36" s="5">
        <v>3</v>
      </c>
      <c r="B36" s="1" t="s">
        <v>20</v>
      </c>
      <c r="F36" s="10"/>
      <c r="G36" s="8"/>
      <c r="H36" s="10"/>
    </row>
    <row r="37" spans="1:8" ht="11.25">
      <c r="A37" s="3"/>
      <c r="C37" s="2" t="s">
        <v>21</v>
      </c>
      <c r="F37" s="10">
        <f>978+5614</f>
        <v>6592</v>
      </c>
      <c r="G37" s="8"/>
      <c r="H37" s="10">
        <f>1710+2526</f>
        <v>4236</v>
      </c>
    </row>
    <row r="38" spans="1:8" ht="11.25">
      <c r="A38" s="3"/>
      <c r="C38" s="2" t="s">
        <v>22</v>
      </c>
      <c r="F38" s="10">
        <v>764</v>
      </c>
      <c r="G38" s="8"/>
      <c r="H38" s="10">
        <v>385</v>
      </c>
    </row>
    <row r="39" spans="1:8" ht="11.25">
      <c r="A39" s="3"/>
      <c r="C39" s="2" t="s">
        <v>110</v>
      </c>
      <c r="F39" s="10">
        <f>710+287</f>
        <v>997</v>
      </c>
      <c r="G39" s="8"/>
      <c r="H39" s="10">
        <v>319</v>
      </c>
    </row>
    <row r="40" spans="1:8" ht="11.25">
      <c r="A40" s="3"/>
      <c r="C40" s="2" t="s">
        <v>23</v>
      </c>
      <c r="F40" s="10">
        <v>413</v>
      </c>
      <c r="G40" s="8"/>
      <c r="H40" s="10">
        <v>285</v>
      </c>
    </row>
    <row r="41" spans="1:8" ht="11.25">
      <c r="A41" s="3"/>
      <c r="F41" s="11">
        <f>SUM(F37:F40)</f>
        <v>8766</v>
      </c>
      <c r="G41" s="8"/>
      <c r="H41" s="11">
        <f>SUM(H37:H40)</f>
        <v>5225</v>
      </c>
    </row>
    <row r="42" spans="1:8" ht="11.25">
      <c r="A42" s="3"/>
      <c r="F42" s="8"/>
      <c r="G42" s="8"/>
      <c r="H42" s="14"/>
    </row>
    <row r="43" spans="1:8" ht="11.25">
      <c r="A43" s="5">
        <v>4</v>
      </c>
      <c r="B43" s="1" t="s">
        <v>111</v>
      </c>
      <c r="F43" s="8">
        <f>SUM(F34-F41)</f>
        <v>8870</v>
      </c>
      <c r="G43" s="8"/>
      <c r="H43" s="8">
        <f>SUM(H34-H41)</f>
        <v>3933</v>
      </c>
    </row>
    <row r="44" spans="1:8" ht="11.25">
      <c r="A44" s="3"/>
      <c r="F44" s="8"/>
      <c r="G44" s="8"/>
      <c r="H44" s="8"/>
    </row>
    <row r="45" spans="1:8" ht="12" thickBot="1">
      <c r="A45" s="3"/>
      <c r="F45" s="12">
        <f>SUM(F26+F43)</f>
        <v>98026</v>
      </c>
      <c r="G45" s="8"/>
      <c r="H45" s="12">
        <f>SUM(H26+H43)</f>
        <v>90810</v>
      </c>
    </row>
    <row r="46" spans="1:8" ht="12" thickTop="1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2:8" ht="11.25">
      <c r="B59" s="2" t="s">
        <v>24</v>
      </c>
      <c r="F59" s="8"/>
      <c r="G59" s="8"/>
      <c r="H59" s="8"/>
    </row>
    <row r="60" spans="6:8" ht="11.25">
      <c r="F60" s="8"/>
      <c r="G60" s="8"/>
      <c r="H60" s="8"/>
    </row>
    <row r="61" spans="2:8" ht="11.25">
      <c r="B61" s="1" t="s">
        <v>25</v>
      </c>
      <c r="F61" s="8">
        <v>48280</v>
      </c>
      <c r="G61" s="8"/>
      <c r="H61" s="8">
        <v>48280</v>
      </c>
    </row>
    <row r="62" spans="6:8" ht="11.25">
      <c r="F62" s="8"/>
      <c r="G62" s="8"/>
      <c r="H62" s="8"/>
    </row>
    <row r="63" spans="2:8" ht="11.25">
      <c r="B63" s="1" t="s">
        <v>26</v>
      </c>
      <c r="F63" s="8"/>
      <c r="G63" s="8"/>
      <c r="H63" s="8"/>
    </row>
    <row r="64" spans="3:8" ht="11.25">
      <c r="C64" s="2" t="s">
        <v>27</v>
      </c>
      <c r="F64" s="8">
        <v>8175</v>
      </c>
      <c r="G64" s="8"/>
      <c r="H64" s="8">
        <v>8175</v>
      </c>
    </row>
    <row r="65" spans="1:8" ht="11.25">
      <c r="A65" s="3"/>
      <c r="C65" s="2" t="s">
        <v>28</v>
      </c>
      <c r="F65" s="8">
        <v>0</v>
      </c>
      <c r="G65" s="8"/>
      <c r="H65" s="8">
        <v>0</v>
      </c>
    </row>
    <row r="66" spans="1:8" ht="11.25">
      <c r="A66" s="3"/>
      <c r="C66" s="2" t="s">
        <v>29</v>
      </c>
      <c r="F66" s="8">
        <v>0</v>
      </c>
      <c r="G66" s="8"/>
      <c r="H66" s="8">
        <v>0</v>
      </c>
    </row>
    <row r="67" spans="1:8" ht="11.25">
      <c r="A67" s="3"/>
      <c r="C67" s="2" t="s">
        <v>30</v>
      </c>
      <c r="F67" s="8">
        <v>0</v>
      </c>
      <c r="G67" s="8"/>
      <c r="H67" s="8">
        <v>0</v>
      </c>
    </row>
    <row r="68" spans="1:8" ht="11.25">
      <c r="A68" s="3"/>
      <c r="C68" s="2" t="s">
        <v>31</v>
      </c>
      <c r="F68" s="13">
        <v>33010</v>
      </c>
      <c r="G68" s="8"/>
      <c r="H68" s="13">
        <v>26752</v>
      </c>
    </row>
    <row r="69" spans="1:8" ht="11.25">
      <c r="A69" s="3"/>
      <c r="F69" s="14"/>
      <c r="G69" s="8"/>
      <c r="H69" s="14"/>
    </row>
    <row r="70" spans="1:8" ht="11.25">
      <c r="A70" s="5">
        <v>5</v>
      </c>
      <c r="B70" s="1" t="s">
        <v>32</v>
      </c>
      <c r="F70" s="8">
        <f>SUM(F61:F68)</f>
        <v>89465</v>
      </c>
      <c r="G70" s="8"/>
      <c r="H70" s="8">
        <f>SUM(H61:H68)</f>
        <v>83207</v>
      </c>
    </row>
    <row r="71" spans="1:8" ht="11.25">
      <c r="A71" s="3"/>
      <c r="F71" s="8"/>
      <c r="G71" s="8"/>
      <c r="H71" s="8"/>
    </row>
    <row r="72" spans="1:8" ht="11.25">
      <c r="A72" s="5">
        <v>6</v>
      </c>
      <c r="B72" s="1" t="s">
        <v>33</v>
      </c>
      <c r="F72" s="8">
        <v>0</v>
      </c>
      <c r="G72" s="8"/>
      <c r="H72" s="8">
        <v>0</v>
      </c>
    </row>
    <row r="73" spans="1:8" ht="11.25">
      <c r="A73" s="3"/>
      <c r="F73" s="8"/>
      <c r="G73" s="8"/>
      <c r="H73" s="8"/>
    </row>
    <row r="74" spans="1:8" ht="11.25">
      <c r="A74" s="5">
        <v>7</v>
      </c>
      <c r="B74" s="1" t="s">
        <v>34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8</v>
      </c>
      <c r="B76" s="1" t="s">
        <v>35</v>
      </c>
      <c r="F76" s="8">
        <v>763</v>
      </c>
      <c r="G76" s="8"/>
      <c r="H76" s="8">
        <v>859</v>
      </c>
    </row>
    <row r="77" spans="1:8" ht="11.25">
      <c r="A77" s="3"/>
      <c r="F77" s="8"/>
      <c r="G77" s="8"/>
      <c r="H77" s="8"/>
    </row>
    <row r="78" spans="1:8" ht="11.25">
      <c r="A78" s="5">
        <v>9</v>
      </c>
      <c r="B78" s="1" t="s">
        <v>36</v>
      </c>
      <c r="F78" s="8">
        <v>2776</v>
      </c>
      <c r="G78" s="8"/>
      <c r="H78" s="8">
        <v>2882</v>
      </c>
    </row>
    <row r="79" spans="1:8" ht="11.25">
      <c r="A79" s="3"/>
      <c r="F79" s="8"/>
      <c r="G79" s="8"/>
      <c r="H79" s="8"/>
    </row>
    <row r="80" spans="1:8" ht="11.25">
      <c r="A80" s="5">
        <v>10</v>
      </c>
      <c r="B80" s="1" t="s">
        <v>37</v>
      </c>
      <c r="F80" s="8">
        <v>5022</v>
      </c>
      <c r="G80" s="8"/>
      <c r="H80" s="8">
        <v>3862</v>
      </c>
    </row>
    <row r="81" spans="1:8" ht="11.25">
      <c r="A81" s="5"/>
      <c r="B81" s="1"/>
      <c r="F81" s="8"/>
      <c r="G81" s="8"/>
      <c r="H81" s="8"/>
    </row>
    <row r="82" spans="1:8" ht="12" thickBot="1">
      <c r="A82" s="5"/>
      <c r="B82" s="1"/>
      <c r="F82" s="12">
        <f>SUM(F70:F80)</f>
        <v>98026</v>
      </c>
      <c r="G82" s="8"/>
      <c r="H82" s="12">
        <f>SUM(H70:H80)</f>
        <v>90810</v>
      </c>
    </row>
    <row r="83" spans="1:8" ht="12" thickTop="1">
      <c r="A83" s="3"/>
      <c r="F83" s="8"/>
      <c r="G83" s="8"/>
      <c r="H83" s="8"/>
    </row>
    <row r="84" spans="1:8" ht="11.25">
      <c r="A84" s="3"/>
      <c r="F84" s="8"/>
      <c r="G84" s="8"/>
      <c r="H84" s="8"/>
    </row>
    <row r="85" spans="1:8" ht="12" thickBot="1">
      <c r="A85" s="5">
        <v>11</v>
      </c>
      <c r="B85" s="1" t="s">
        <v>38</v>
      </c>
      <c r="F85" s="15">
        <f>SUM(F70+F74)/F61</f>
        <v>1.8530447390223694</v>
      </c>
      <c r="G85" s="8"/>
      <c r="H85" s="15">
        <f>SUM(H70+H74)/H61</f>
        <v>1.7234258492129246</v>
      </c>
    </row>
    <row r="86" spans="6:8" ht="12" thickTop="1">
      <c r="F86" s="8"/>
      <c r="G86" s="8"/>
      <c r="H86" s="8"/>
    </row>
    <row r="87" spans="6:8" ht="11.25">
      <c r="F87" s="8"/>
      <c r="G87" s="8"/>
      <c r="H87" s="8"/>
    </row>
    <row r="88" spans="6:8" ht="11.25">
      <c r="F88" s="8"/>
      <c r="G88" s="8"/>
      <c r="H88" s="8"/>
    </row>
  </sheetData>
  <mergeCells count="4">
    <mergeCell ref="A10:H10"/>
    <mergeCell ref="A11:H11"/>
    <mergeCell ref="A12:H12"/>
    <mergeCell ref="A15:H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5" sqref="F5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120</v>
      </c>
    </row>
    <row r="6" spans="1:6" ht="11.25">
      <c r="A6" s="2" t="s">
        <v>8</v>
      </c>
      <c r="E6" s="3" t="s">
        <v>2</v>
      </c>
      <c r="F6" s="2" t="s">
        <v>115</v>
      </c>
    </row>
    <row r="7" spans="1:6" ht="11.25">
      <c r="A7" s="2" t="s">
        <v>9</v>
      </c>
      <c r="E7" s="3" t="s">
        <v>2</v>
      </c>
      <c r="F7" s="4">
        <v>2</v>
      </c>
    </row>
    <row r="8" ht="11.25">
      <c r="E8" s="3"/>
    </row>
    <row r="9" spans="1:12" ht="11.25">
      <c r="A9" s="32" t="s">
        <v>116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1.25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32" t="s">
        <v>39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5" spans="6:12" ht="11.25">
      <c r="F15" s="35" t="s">
        <v>40</v>
      </c>
      <c r="G15" s="35"/>
      <c r="H15" s="35"/>
      <c r="I15" s="7"/>
      <c r="J15" s="35" t="s">
        <v>41</v>
      </c>
      <c r="K15" s="35"/>
      <c r="L15" s="35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42</v>
      </c>
      <c r="I17" s="7"/>
      <c r="J17" s="7"/>
      <c r="K17" s="7"/>
      <c r="L17" s="7" t="s">
        <v>42</v>
      </c>
    </row>
    <row r="18" spans="6:12" ht="11.25">
      <c r="F18" s="7" t="s">
        <v>43</v>
      </c>
      <c r="G18" s="7"/>
      <c r="H18" s="7" t="s">
        <v>44</v>
      </c>
      <c r="I18" s="7"/>
      <c r="J18" s="7" t="s">
        <v>43</v>
      </c>
      <c r="K18" s="7"/>
      <c r="L18" s="7" t="s">
        <v>44</v>
      </c>
    </row>
    <row r="19" spans="6:12" ht="11.25">
      <c r="F19" s="7" t="s">
        <v>13</v>
      </c>
      <c r="G19" s="7"/>
      <c r="H19" s="7" t="s">
        <v>45</v>
      </c>
      <c r="I19" s="7"/>
      <c r="J19" s="7" t="s">
        <v>46</v>
      </c>
      <c r="K19" s="7"/>
      <c r="L19" s="7" t="s">
        <v>45</v>
      </c>
    </row>
    <row r="20" spans="6:12" ht="11.25">
      <c r="F20" s="17"/>
      <c r="G20" s="17"/>
      <c r="H20" s="7" t="s">
        <v>13</v>
      </c>
      <c r="I20" s="7"/>
      <c r="J20" s="17"/>
      <c r="K20" s="17"/>
      <c r="L20" s="7" t="s">
        <v>47</v>
      </c>
    </row>
    <row r="21" spans="6:12" ht="11.25">
      <c r="F21" s="7" t="s">
        <v>115</v>
      </c>
      <c r="G21" s="18"/>
      <c r="H21" s="7" t="s">
        <v>117</v>
      </c>
      <c r="I21" s="18"/>
      <c r="J21" s="7" t="s">
        <v>115</v>
      </c>
      <c r="K21" s="18"/>
      <c r="L21" s="7" t="s">
        <v>117</v>
      </c>
    </row>
    <row r="22" spans="6:12" ht="11.25">
      <c r="F22" s="7" t="s">
        <v>108</v>
      </c>
      <c r="G22" s="7"/>
      <c r="H22" s="7" t="s">
        <v>108</v>
      </c>
      <c r="I22" s="7"/>
      <c r="J22" s="7" t="s">
        <v>108</v>
      </c>
      <c r="K22" s="7"/>
      <c r="L22" s="7" t="s">
        <v>108</v>
      </c>
    </row>
    <row r="23" spans="6:12" ht="11.25">
      <c r="F23" s="3"/>
      <c r="G23" s="3"/>
      <c r="H23" s="3"/>
      <c r="I23" s="3"/>
      <c r="J23" s="3"/>
      <c r="K23" s="3"/>
      <c r="L23" s="3"/>
    </row>
    <row r="24" spans="1:12" ht="11.25">
      <c r="A24" s="3">
        <v>1</v>
      </c>
      <c r="B24" s="3" t="s">
        <v>48</v>
      </c>
      <c r="C24" s="2" t="s">
        <v>49</v>
      </c>
      <c r="F24" s="19">
        <v>13704</v>
      </c>
      <c r="G24" s="8"/>
      <c r="H24" s="13">
        <v>0</v>
      </c>
      <c r="I24" s="8"/>
      <c r="J24" s="19">
        <v>24559</v>
      </c>
      <c r="K24" s="8"/>
      <c r="L24" s="13">
        <v>0</v>
      </c>
    </row>
    <row r="25" spans="1:12" ht="11.25">
      <c r="A25" s="3"/>
      <c r="B25" s="3"/>
      <c r="F25" s="20"/>
      <c r="G25" s="8"/>
      <c r="H25" s="8"/>
      <c r="I25" s="8"/>
      <c r="J25" s="20"/>
      <c r="K25" s="8"/>
      <c r="L25" s="8"/>
    </row>
    <row r="26" spans="1:12" ht="11.25">
      <c r="A26" s="3"/>
      <c r="B26" s="3" t="s">
        <v>50</v>
      </c>
      <c r="C26" s="2" t="s">
        <v>51</v>
      </c>
      <c r="F26" s="19">
        <v>0</v>
      </c>
      <c r="G26" s="8"/>
      <c r="H26" s="13">
        <v>0</v>
      </c>
      <c r="I26" s="8"/>
      <c r="J26" s="19">
        <v>0</v>
      </c>
      <c r="K26" s="8"/>
      <c r="L26" s="13">
        <v>0</v>
      </c>
    </row>
    <row r="27" spans="1:12" ht="11.25">
      <c r="A27" s="3"/>
      <c r="B27" s="3"/>
      <c r="F27" s="20"/>
      <c r="G27" s="8"/>
      <c r="H27" s="8"/>
      <c r="I27" s="8"/>
      <c r="J27" s="20"/>
      <c r="K27" s="8"/>
      <c r="L27" s="8"/>
    </row>
    <row r="28" spans="1:12" ht="11.25">
      <c r="A28" s="3"/>
      <c r="B28" s="3" t="s">
        <v>52</v>
      </c>
      <c r="C28" s="2" t="s">
        <v>53</v>
      </c>
      <c r="F28" s="19">
        <v>31</v>
      </c>
      <c r="G28" s="8"/>
      <c r="H28" s="13">
        <f>SUM(L28/4)</f>
        <v>0</v>
      </c>
      <c r="I28" s="8"/>
      <c r="J28" s="19">
        <v>25</v>
      </c>
      <c r="K28" s="8"/>
      <c r="L28" s="13">
        <v>0</v>
      </c>
    </row>
    <row r="29" spans="1:12" ht="11.25">
      <c r="A29" s="3"/>
      <c r="B29" s="3"/>
      <c r="F29" s="20"/>
      <c r="G29" s="8"/>
      <c r="H29" s="8"/>
      <c r="I29" s="8"/>
      <c r="J29" s="20"/>
      <c r="K29" s="8"/>
      <c r="L29" s="8"/>
    </row>
    <row r="30" spans="1:12" ht="11.25">
      <c r="A30" s="3">
        <v>2</v>
      </c>
      <c r="B30" s="3" t="s">
        <v>48</v>
      </c>
      <c r="C30" s="2" t="s">
        <v>54</v>
      </c>
      <c r="F30" s="21"/>
      <c r="G30" s="8"/>
      <c r="H30" s="9"/>
      <c r="I30" s="8"/>
      <c r="J30" s="21"/>
      <c r="K30" s="8"/>
      <c r="L30" s="9"/>
    </row>
    <row r="31" spans="1:12" ht="11.25">
      <c r="A31" s="3"/>
      <c r="B31" s="3"/>
      <c r="C31" s="2" t="s">
        <v>55</v>
      </c>
      <c r="F31" s="22"/>
      <c r="G31" s="8"/>
      <c r="H31" s="10"/>
      <c r="I31" s="8"/>
      <c r="J31" s="22"/>
      <c r="K31" s="8"/>
      <c r="L31" s="10"/>
    </row>
    <row r="32" spans="2:12" ht="11.25">
      <c r="B32" s="3"/>
      <c r="C32" s="2" t="s">
        <v>56</v>
      </c>
      <c r="F32" s="22"/>
      <c r="G32" s="8"/>
      <c r="H32" s="10"/>
      <c r="I32" s="8"/>
      <c r="J32" s="22"/>
      <c r="K32" s="8"/>
      <c r="L32" s="10"/>
    </row>
    <row r="33" spans="2:12" ht="11.25">
      <c r="B33" s="3"/>
      <c r="C33" s="2" t="s">
        <v>57</v>
      </c>
      <c r="F33" s="22"/>
      <c r="G33" s="8"/>
      <c r="H33" s="10"/>
      <c r="I33" s="8"/>
      <c r="J33" s="22"/>
      <c r="K33" s="8"/>
      <c r="L33" s="10"/>
    </row>
    <row r="34" spans="2:12" ht="11.25">
      <c r="B34" s="3"/>
      <c r="C34" s="2" t="s">
        <v>58</v>
      </c>
      <c r="F34" s="22">
        <v>7385</v>
      </c>
      <c r="G34" s="8"/>
      <c r="H34" s="10">
        <v>0</v>
      </c>
      <c r="I34" s="8"/>
      <c r="J34" s="22">
        <v>14525</v>
      </c>
      <c r="K34" s="8"/>
      <c r="L34" s="10">
        <v>0</v>
      </c>
    </row>
    <row r="35" spans="2:12" ht="11.25">
      <c r="B35" s="3"/>
      <c r="F35" s="22"/>
      <c r="G35" s="8"/>
      <c r="H35" s="10"/>
      <c r="I35" s="8"/>
      <c r="J35" s="22"/>
      <c r="K35" s="8"/>
      <c r="L35" s="10"/>
    </row>
    <row r="36" spans="2:12" ht="11.25">
      <c r="B36" s="3" t="s">
        <v>50</v>
      </c>
      <c r="C36" s="2" t="s">
        <v>59</v>
      </c>
      <c r="F36" s="22">
        <v>-156</v>
      </c>
      <c r="G36" s="8"/>
      <c r="H36" s="10">
        <v>0</v>
      </c>
      <c r="I36" s="8"/>
      <c r="J36" s="22">
        <v>-323</v>
      </c>
      <c r="K36" s="8"/>
      <c r="L36" s="10">
        <v>0</v>
      </c>
    </row>
    <row r="37" spans="2:12" ht="11.25">
      <c r="B37" s="3"/>
      <c r="F37" s="22"/>
      <c r="G37" s="8"/>
      <c r="H37" s="10"/>
      <c r="I37" s="8"/>
      <c r="J37" s="22"/>
      <c r="K37" s="8"/>
      <c r="L37" s="10"/>
    </row>
    <row r="38" spans="2:12" ht="11.25">
      <c r="B38" s="3" t="s">
        <v>52</v>
      </c>
      <c r="C38" s="2" t="s">
        <v>60</v>
      </c>
      <c r="F38" s="22">
        <v>-1148</v>
      </c>
      <c r="G38" s="8"/>
      <c r="H38" s="10">
        <v>0</v>
      </c>
      <c r="I38" s="8"/>
      <c r="J38" s="22">
        <v>-2274</v>
      </c>
      <c r="K38" s="8"/>
      <c r="L38" s="10">
        <v>0</v>
      </c>
    </row>
    <row r="39" spans="2:12" ht="11.25">
      <c r="B39" s="3"/>
      <c r="F39" s="22"/>
      <c r="G39" s="8"/>
      <c r="H39" s="10"/>
      <c r="I39" s="8"/>
      <c r="J39" s="22"/>
      <c r="K39" s="8"/>
      <c r="L39" s="10"/>
    </row>
    <row r="40" spans="2:12" ht="11.25">
      <c r="B40" s="3" t="s">
        <v>61</v>
      </c>
      <c r="C40" s="2" t="s">
        <v>62</v>
      </c>
      <c r="F40" s="23">
        <v>0</v>
      </c>
      <c r="G40" s="8"/>
      <c r="H40" s="24">
        <v>0</v>
      </c>
      <c r="I40" s="8"/>
      <c r="J40" s="23">
        <v>0</v>
      </c>
      <c r="K40" s="8"/>
      <c r="L40" s="24">
        <v>0</v>
      </c>
    </row>
    <row r="41" spans="2:12" ht="11.25">
      <c r="B41" s="3"/>
      <c r="F41" s="25"/>
      <c r="G41" s="8"/>
      <c r="H41" s="14"/>
      <c r="I41" s="8"/>
      <c r="J41" s="25"/>
      <c r="K41" s="8"/>
      <c r="L41" s="14"/>
    </row>
    <row r="42" spans="2:12" ht="11.25">
      <c r="B42" s="3" t="s">
        <v>63</v>
      </c>
      <c r="C42" s="2" t="s">
        <v>64</v>
      </c>
      <c r="F42" s="20"/>
      <c r="G42" s="8"/>
      <c r="H42" s="8"/>
      <c r="I42" s="8"/>
      <c r="J42" s="20"/>
      <c r="K42" s="8"/>
      <c r="L42" s="8"/>
    </row>
    <row r="43" spans="2:12" ht="11.25">
      <c r="B43" s="3"/>
      <c r="C43" s="2" t="s">
        <v>65</v>
      </c>
      <c r="F43" s="20"/>
      <c r="G43" s="8"/>
      <c r="H43" s="8"/>
      <c r="I43" s="8"/>
      <c r="J43" s="20"/>
      <c r="K43" s="8"/>
      <c r="L43" s="8"/>
    </row>
    <row r="44" spans="2:12" ht="11.25">
      <c r="B44" s="3"/>
      <c r="C44" s="2" t="s">
        <v>58</v>
      </c>
      <c r="F44" s="20">
        <f>SUM(F34:F40)</f>
        <v>6081</v>
      </c>
      <c r="G44" s="8"/>
      <c r="H44" s="8">
        <f>SUM(H34:H40)</f>
        <v>0</v>
      </c>
      <c r="I44" s="8"/>
      <c r="J44" s="20">
        <f>SUM(J34:J40)</f>
        <v>11928</v>
      </c>
      <c r="K44" s="8"/>
      <c r="L44" s="8">
        <f>SUM(L34:L40)</f>
        <v>0</v>
      </c>
    </row>
    <row r="45" spans="2:12" ht="11.25">
      <c r="B45" s="3"/>
      <c r="F45" s="20"/>
      <c r="G45" s="8"/>
      <c r="H45" s="8"/>
      <c r="I45" s="8"/>
      <c r="J45" s="20"/>
      <c r="K45" s="8"/>
      <c r="L45" s="8"/>
    </row>
    <row r="46" spans="2:12" ht="11.25">
      <c r="B46" s="3" t="s">
        <v>66</v>
      </c>
      <c r="C46" s="2" t="s">
        <v>67</v>
      </c>
      <c r="F46" s="20"/>
      <c r="G46" s="8"/>
      <c r="H46" s="8"/>
      <c r="I46" s="8"/>
      <c r="J46" s="20"/>
      <c r="K46" s="8"/>
      <c r="L46" s="8"/>
    </row>
    <row r="47" spans="2:12" ht="11.25">
      <c r="B47" s="3"/>
      <c r="C47" s="2" t="s">
        <v>68</v>
      </c>
      <c r="F47" s="19">
        <v>0</v>
      </c>
      <c r="G47" s="8"/>
      <c r="H47" s="13">
        <v>0</v>
      </c>
      <c r="I47" s="8"/>
      <c r="J47" s="19">
        <v>0</v>
      </c>
      <c r="K47" s="8"/>
      <c r="L47" s="13">
        <v>0</v>
      </c>
    </row>
    <row r="48" spans="2:12" ht="11.25">
      <c r="B48" s="3"/>
      <c r="F48" s="20"/>
      <c r="G48" s="8"/>
      <c r="H48" s="8"/>
      <c r="I48" s="8"/>
      <c r="J48" s="20"/>
      <c r="K48" s="8"/>
      <c r="L48" s="8"/>
    </row>
    <row r="49" spans="2:12" ht="11.25">
      <c r="B49" s="3" t="s">
        <v>69</v>
      </c>
      <c r="C49" s="2" t="s">
        <v>64</v>
      </c>
      <c r="F49" s="20"/>
      <c r="G49" s="8"/>
      <c r="H49" s="8"/>
      <c r="I49" s="8"/>
      <c r="J49" s="20"/>
      <c r="K49" s="8"/>
      <c r="L49" s="8"/>
    </row>
    <row r="50" spans="2:12" ht="11.25">
      <c r="B50" s="3"/>
      <c r="C50" s="2" t="s">
        <v>65</v>
      </c>
      <c r="F50" s="20"/>
      <c r="G50" s="8"/>
      <c r="H50" s="8"/>
      <c r="I50" s="8"/>
      <c r="J50" s="20"/>
      <c r="K50" s="8"/>
      <c r="L50" s="8"/>
    </row>
    <row r="51" spans="2:12" ht="11.25">
      <c r="B51" s="3"/>
      <c r="C51" s="2" t="s">
        <v>70</v>
      </c>
      <c r="F51" s="20"/>
      <c r="G51" s="8"/>
      <c r="H51" s="8"/>
      <c r="I51" s="8"/>
      <c r="J51" s="20"/>
      <c r="K51" s="8"/>
      <c r="L51" s="8"/>
    </row>
    <row r="52" spans="2:12" ht="11.25">
      <c r="B52" s="3"/>
      <c r="C52" s="2" t="s">
        <v>71</v>
      </c>
      <c r="F52" s="20"/>
      <c r="G52" s="8"/>
      <c r="H52" s="8"/>
      <c r="I52" s="8"/>
      <c r="J52" s="20"/>
      <c r="K52" s="8"/>
      <c r="L52" s="8"/>
    </row>
    <row r="53" spans="2:12" ht="11.25">
      <c r="B53" s="3"/>
      <c r="C53" s="2" t="s">
        <v>72</v>
      </c>
      <c r="F53" s="20">
        <f>SUM(F44:F47)</f>
        <v>6081</v>
      </c>
      <c r="G53" s="8"/>
      <c r="H53" s="8">
        <f>SUM(H44:H47)</f>
        <v>0</v>
      </c>
      <c r="I53" s="8"/>
      <c r="J53" s="20">
        <f>SUM(J44:J47)</f>
        <v>11928</v>
      </c>
      <c r="K53" s="8"/>
      <c r="L53" s="8">
        <f>SUM(L44:L47)</f>
        <v>0</v>
      </c>
    </row>
    <row r="54" spans="2:12" ht="11.25">
      <c r="B54" s="3"/>
      <c r="F54" s="20"/>
      <c r="G54" s="8"/>
      <c r="H54" s="8"/>
      <c r="I54" s="8"/>
      <c r="J54" s="20"/>
      <c r="K54" s="8"/>
      <c r="L54" s="8"/>
    </row>
    <row r="55" spans="2:12" ht="11.25">
      <c r="B55" s="3" t="s">
        <v>73</v>
      </c>
      <c r="C55" s="2" t="s">
        <v>74</v>
      </c>
      <c r="F55" s="19">
        <v>-2104</v>
      </c>
      <c r="G55" s="8"/>
      <c r="H55" s="13">
        <v>0</v>
      </c>
      <c r="I55" s="8"/>
      <c r="J55" s="19">
        <v>-4302</v>
      </c>
      <c r="K55" s="8"/>
      <c r="L55" s="13">
        <v>0</v>
      </c>
    </row>
    <row r="56" spans="2:12" ht="11.25">
      <c r="B56" s="3"/>
      <c r="F56" s="20"/>
      <c r="G56" s="8"/>
      <c r="H56" s="8"/>
      <c r="I56" s="8"/>
      <c r="J56" s="20"/>
      <c r="K56" s="8"/>
      <c r="L56" s="8"/>
    </row>
    <row r="57" spans="2:12" ht="11.25">
      <c r="B57" s="3" t="s">
        <v>75</v>
      </c>
      <c r="C57" s="3" t="s">
        <v>75</v>
      </c>
      <c r="D57" s="2" t="s">
        <v>76</v>
      </c>
      <c r="F57" s="20"/>
      <c r="G57" s="8"/>
      <c r="H57" s="8"/>
      <c r="I57" s="8"/>
      <c r="J57" s="20"/>
      <c r="K57" s="8"/>
      <c r="L57" s="8"/>
    </row>
    <row r="58" spans="2:12" ht="11.25">
      <c r="B58" s="3"/>
      <c r="C58" s="3"/>
      <c r="D58" s="2" t="s">
        <v>77</v>
      </c>
      <c r="F58" s="20"/>
      <c r="G58" s="8"/>
      <c r="H58" s="8"/>
      <c r="I58" s="8"/>
      <c r="J58" s="20"/>
      <c r="K58" s="8"/>
      <c r="L58" s="8"/>
    </row>
    <row r="59" spans="2:12" ht="11.25">
      <c r="B59" s="3"/>
      <c r="C59" s="3"/>
      <c r="D59" s="2" t="s">
        <v>78</v>
      </c>
      <c r="F59" s="20">
        <f>SUM(F53:F55)</f>
        <v>3977</v>
      </c>
      <c r="G59" s="8"/>
      <c r="H59" s="8">
        <f>SUM(H53:H55)</f>
        <v>0</v>
      </c>
      <c r="I59" s="8"/>
      <c r="J59" s="20">
        <f>SUM(J53:J55)</f>
        <v>7626</v>
      </c>
      <c r="K59" s="8"/>
      <c r="L59" s="8">
        <f>SUM(L53:L55)</f>
        <v>0</v>
      </c>
    </row>
    <row r="60" spans="2:12" ht="11.25">
      <c r="B60" s="3"/>
      <c r="C60" s="3"/>
      <c r="F60" s="20"/>
      <c r="G60" s="8"/>
      <c r="H60" s="8"/>
      <c r="I60" s="8"/>
      <c r="J60" s="20"/>
      <c r="K60" s="8"/>
      <c r="L60" s="8"/>
    </row>
    <row r="61" spans="2:12" ht="11.25">
      <c r="B61" s="3"/>
      <c r="C61" s="3" t="s">
        <v>79</v>
      </c>
      <c r="D61" s="2" t="s">
        <v>80</v>
      </c>
      <c r="F61" s="20">
        <v>0</v>
      </c>
      <c r="G61" s="8"/>
      <c r="H61" s="8">
        <v>0</v>
      </c>
      <c r="I61" s="8"/>
      <c r="J61" s="20">
        <v>0</v>
      </c>
      <c r="K61" s="8"/>
      <c r="L61" s="8">
        <v>0</v>
      </c>
    </row>
    <row r="62" spans="2:12" ht="11.25">
      <c r="B62" s="3"/>
      <c r="C62" s="3"/>
      <c r="F62" s="20"/>
      <c r="G62" s="8"/>
      <c r="H62" s="8"/>
      <c r="I62" s="8"/>
      <c r="J62" s="20"/>
      <c r="K62" s="8"/>
      <c r="L62" s="8"/>
    </row>
    <row r="63" spans="2:12" ht="11.25">
      <c r="B63" s="3" t="s">
        <v>81</v>
      </c>
      <c r="C63" s="2" t="s">
        <v>82</v>
      </c>
      <c r="F63" s="20"/>
      <c r="G63" s="8"/>
      <c r="H63" s="8"/>
      <c r="I63" s="8"/>
      <c r="J63" s="20"/>
      <c r="K63" s="8"/>
      <c r="L63" s="8"/>
    </row>
    <row r="64" spans="2:12" ht="11.25">
      <c r="B64" s="3"/>
      <c r="C64" s="2" t="s">
        <v>83</v>
      </c>
      <c r="F64" s="19">
        <v>0</v>
      </c>
      <c r="G64" s="8"/>
      <c r="H64" s="13">
        <v>0</v>
      </c>
      <c r="I64" s="8"/>
      <c r="J64" s="19">
        <v>0</v>
      </c>
      <c r="K64" s="8"/>
      <c r="L64" s="13">
        <v>0</v>
      </c>
    </row>
    <row r="65" spans="2:12" ht="11.25">
      <c r="B65" s="3"/>
      <c r="F65" s="20"/>
      <c r="G65" s="8"/>
      <c r="H65" s="8"/>
      <c r="I65" s="8"/>
      <c r="J65" s="20"/>
      <c r="K65" s="8"/>
      <c r="L65" s="8"/>
    </row>
    <row r="66" spans="2:12" ht="11.25">
      <c r="B66" s="3" t="s">
        <v>84</v>
      </c>
      <c r="C66" s="2" t="s">
        <v>85</v>
      </c>
      <c r="F66" s="20"/>
      <c r="G66" s="8"/>
      <c r="H66" s="8"/>
      <c r="I66" s="8"/>
      <c r="J66" s="20"/>
      <c r="K66" s="8"/>
      <c r="L66" s="8"/>
    </row>
    <row r="67" spans="2:12" ht="11.25">
      <c r="B67" s="3"/>
      <c r="C67" s="2" t="s">
        <v>86</v>
      </c>
      <c r="F67" s="20"/>
      <c r="G67" s="8"/>
      <c r="H67" s="8"/>
      <c r="I67" s="8"/>
      <c r="J67" s="20"/>
      <c r="K67" s="8"/>
      <c r="L67" s="8"/>
    </row>
    <row r="68" spans="2:12" ht="11.25">
      <c r="B68" s="3"/>
      <c r="C68" s="2" t="s">
        <v>87</v>
      </c>
      <c r="F68" s="20">
        <f>SUM(F59:F64)</f>
        <v>3977</v>
      </c>
      <c r="G68" s="8"/>
      <c r="H68" s="8">
        <f>SUM(H59:H64)</f>
        <v>0</v>
      </c>
      <c r="I68" s="8"/>
      <c r="J68" s="20">
        <f>SUM(J59:J64)</f>
        <v>7626</v>
      </c>
      <c r="K68" s="8"/>
      <c r="L68" s="8">
        <f>SUM(L59:L64)</f>
        <v>0</v>
      </c>
    </row>
    <row r="69" spans="2:12" ht="11.25">
      <c r="B69" s="3"/>
      <c r="F69" s="20"/>
      <c r="G69" s="8"/>
      <c r="H69" s="8"/>
      <c r="I69" s="8"/>
      <c r="J69" s="20"/>
      <c r="K69" s="8"/>
      <c r="L69" s="8"/>
    </row>
    <row r="70" spans="2:12" ht="11.25">
      <c r="B70" s="3" t="s">
        <v>88</v>
      </c>
      <c r="C70" s="3" t="s">
        <v>75</v>
      </c>
      <c r="D70" s="2" t="s">
        <v>89</v>
      </c>
      <c r="F70" s="21">
        <v>0</v>
      </c>
      <c r="G70" s="8"/>
      <c r="H70" s="9">
        <v>0</v>
      </c>
      <c r="I70" s="8"/>
      <c r="J70" s="21">
        <v>0</v>
      </c>
      <c r="K70" s="8"/>
      <c r="L70" s="9">
        <v>0</v>
      </c>
    </row>
    <row r="71" spans="2:12" ht="11.25">
      <c r="B71" s="3"/>
      <c r="C71" s="3" t="s">
        <v>79</v>
      </c>
      <c r="D71" s="2" t="s">
        <v>80</v>
      </c>
      <c r="F71" s="22">
        <v>0</v>
      </c>
      <c r="G71" s="8"/>
      <c r="H71" s="10">
        <v>0</v>
      </c>
      <c r="I71" s="8"/>
      <c r="J71" s="22">
        <v>0</v>
      </c>
      <c r="K71" s="8"/>
      <c r="L71" s="10">
        <v>0</v>
      </c>
    </row>
    <row r="72" spans="2:12" ht="11.25">
      <c r="B72" s="3"/>
      <c r="C72" s="3" t="s">
        <v>90</v>
      </c>
      <c r="D72" s="2" t="s">
        <v>89</v>
      </c>
      <c r="F72" s="22"/>
      <c r="G72" s="8"/>
      <c r="H72" s="10"/>
      <c r="I72" s="8"/>
      <c r="J72" s="22"/>
      <c r="K72" s="8"/>
      <c r="L72" s="10"/>
    </row>
    <row r="73" spans="2:12" ht="11.25">
      <c r="B73" s="3"/>
      <c r="C73" s="3"/>
      <c r="D73" s="2" t="s">
        <v>91</v>
      </c>
      <c r="F73" s="22"/>
      <c r="G73" s="8"/>
      <c r="H73" s="10"/>
      <c r="I73" s="8"/>
      <c r="J73" s="22"/>
      <c r="K73" s="8"/>
      <c r="L73" s="10"/>
    </row>
    <row r="74" spans="2:12" ht="11.25">
      <c r="B74" s="3"/>
      <c r="C74" s="3"/>
      <c r="D74" s="2" t="s">
        <v>92</v>
      </c>
      <c r="F74" s="23">
        <v>0</v>
      </c>
      <c r="G74" s="8"/>
      <c r="H74" s="24">
        <v>0</v>
      </c>
      <c r="I74" s="8"/>
      <c r="J74" s="23">
        <v>0</v>
      </c>
      <c r="K74" s="8"/>
      <c r="L74" s="24">
        <v>0</v>
      </c>
    </row>
    <row r="75" spans="2:12" ht="11.25">
      <c r="B75" s="3"/>
      <c r="C75" s="3"/>
      <c r="F75" s="20"/>
      <c r="G75" s="8"/>
      <c r="H75" s="8"/>
      <c r="I75" s="8"/>
      <c r="J75" s="20"/>
      <c r="K75" s="8"/>
      <c r="L75" s="8"/>
    </row>
    <row r="76" spans="2:12" ht="11.25">
      <c r="B76" s="3" t="s">
        <v>93</v>
      </c>
      <c r="C76" s="2" t="s">
        <v>94</v>
      </c>
      <c r="F76" s="20"/>
      <c r="G76" s="8"/>
      <c r="H76" s="8"/>
      <c r="I76" s="8"/>
      <c r="J76" s="20"/>
      <c r="K76" s="8"/>
      <c r="L76" s="8"/>
    </row>
    <row r="77" spans="2:12" ht="11.25">
      <c r="B77" s="3"/>
      <c r="C77" s="2" t="s">
        <v>95</v>
      </c>
      <c r="F77" s="20">
        <f>SUM(F68:F74)</f>
        <v>3977</v>
      </c>
      <c r="G77" s="8"/>
      <c r="H77" s="8">
        <f>SUM(H68:H74)</f>
        <v>0</v>
      </c>
      <c r="I77" s="8"/>
      <c r="J77" s="20">
        <f>SUM(J68:J74)</f>
        <v>7626</v>
      </c>
      <c r="K77" s="8"/>
      <c r="L77" s="8">
        <f>SUM(L68:L74)</f>
        <v>0</v>
      </c>
    </row>
    <row r="78" spans="2:12" ht="11.25">
      <c r="B78" s="3"/>
      <c r="F78" s="20"/>
      <c r="G78" s="8"/>
      <c r="H78" s="8"/>
      <c r="I78" s="8"/>
      <c r="J78" s="20"/>
      <c r="K78" s="8"/>
      <c r="L78" s="8"/>
    </row>
    <row r="79" spans="1:12" ht="11.25">
      <c r="A79" s="3">
        <v>3</v>
      </c>
      <c r="B79" s="2" t="s">
        <v>96</v>
      </c>
      <c r="F79" s="20"/>
      <c r="G79" s="8"/>
      <c r="H79" s="8"/>
      <c r="I79" s="8"/>
      <c r="J79" s="20"/>
      <c r="K79" s="8"/>
      <c r="L79" s="8"/>
    </row>
    <row r="80" spans="1:12" ht="11.25">
      <c r="A80" s="3"/>
      <c r="B80" s="2" t="s">
        <v>97</v>
      </c>
      <c r="F80" s="20"/>
      <c r="G80" s="8"/>
      <c r="H80" s="8"/>
      <c r="I80" s="8"/>
      <c r="J80" s="20"/>
      <c r="K80" s="8"/>
      <c r="L80" s="8"/>
    </row>
    <row r="81" spans="1:12" ht="11.25">
      <c r="A81" s="3"/>
      <c r="B81" s="2" t="s">
        <v>98</v>
      </c>
      <c r="F81" s="20"/>
      <c r="G81" s="8"/>
      <c r="H81" s="8"/>
      <c r="I81" s="8"/>
      <c r="J81" s="20"/>
      <c r="K81" s="8"/>
      <c r="L81" s="8"/>
    </row>
    <row r="82" spans="1:12" ht="11.25">
      <c r="A82" s="3"/>
      <c r="B82" s="3" t="s">
        <v>48</v>
      </c>
      <c r="C82" s="2" t="s">
        <v>99</v>
      </c>
      <c r="F82" s="20"/>
      <c r="G82" s="8"/>
      <c r="H82" s="8"/>
      <c r="I82" s="8"/>
      <c r="J82" s="20"/>
      <c r="K82" s="8"/>
      <c r="L82" s="8"/>
    </row>
    <row r="83" spans="1:13" ht="11.25">
      <c r="A83" s="3"/>
      <c r="B83" s="3"/>
      <c r="C83" s="26" t="s">
        <v>100</v>
      </c>
      <c r="F83" s="27">
        <f>SUM(F77/48280*100)</f>
        <v>8.237365368682683</v>
      </c>
      <c r="G83" s="28"/>
      <c r="H83" s="28">
        <f>SUM(H77/41000000*100)</f>
        <v>0</v>
      </c>
      <c r="I83" s="28"/>
      <c r="J83" s="27">
        <f>SUM(J77/48280*100)</f>
        <v>15.7953603976802</v>
      </c>
      <c r="K83" s="28"/>
      <c r="L83" s="28">
        <f>SUM(L77/41000000*100)</f>
        <v>0</v>
      </c>
      <c r="M83" s="28"/>
    </row>
    <row r="84" spans="1:13" ht="11.25">
      <c r="A84" s="3"/>
      <c r="B84" s="3" t="s">
        <v>50</v>
      </c>
      <c r="C84" s="2" t="s">
        <v>101</v>
      </c>
      <c r="F84" s="27"/>
      <c r="G84" s="28"/>
      <c r="H84" s="28"/>
      <c r="I84" s="28"/>
      <c r="J84" s="27"/>
      <c r="K84" s="28"/>
      <c r="L84" s="28"/>
      <c r="M84" s="28"/>
    </row>
    <row r="85" spans="1:13" ht="11.25">
      <c r="A85" s="3"/>
      <c r="B85" s="3"/>
      <c r="C85" s="2" t="s">
        <v>102</v>
      </c>
      <c r="F85" s="27">
        <f>SUM(F77/48280*100)</f>
        <v>8.237365368682683</v>
      </c>
      <c r="G85" s="28"/>
      <c r="H85" s="28">
        <f>SUM(H77/41000000*100)</f>
        <v>0</v>
      </c>
      <c r="I85" s="28"/>
      <c r="J85" s="27">
        <f>SUM(J77/48280*100)</f>
        <v>15.7953603976802</v>
      </c>
      <c r="K85" s="28"/>
      <c r="L85" s="28">
        <f>SUM(L77/41000000*100)</f>
        <v>0</v>
      </c>
      <c r="M85" s="28"/>
    </row>
    <row r="86" spans="1:13" ht="11.25">
      <c r="A86" s="3"/>
      <c r="B86" s="3"/>
      <c r="F86" s="27"/>
      <c r="G86" s="28"/>
      <c r="H86" s="28"/>
      <c r="I86" s="28"/>
      <c r="J86" s="27"/>
      <c r="K86" s="28"/>
      <c r="L86" s="28"/>
      <c r="M86" s="28"/>
    </row>
    <row r="87" spans="1:13" ht="11.25">
      <c r="A87" s="3">
        <v>4</v>
      </c>
      <c r="B87" s="3" t="s">
        <v>48</v>
      </c>
      <c r="C87" s="2" t="s">
        <v>103</v>
      </c>
      <c r="F87" s="31" t="s">
        <v>119</v>
      </c>
      <c r="G87" s="28"/>
      <c r="H87" s="28">
        <v>0</v>
      </c>
      <c r="I87" s="28"/>
      <c r="J87" s="31" t="s">
        <v>119</v>
      </c>
      <c r="K87" s="28"/>
      <c r="L87" s="28">
        <v>0</v>
      </c>
      <c r="M87" s="28"/>
    </row>
    <row r="88" spans="2:13" ht="11.25">
      <c r="B88" s="3" t="s">
        <v>50</v>
      </c>
      <c r="C88" s="2" t="s">
        <v>104</v>
      </c>
      <c r="F88" s="29"/>
      <c r="G88" s="28"/>
      <c r="H88" s="28">
        <v>0</v>
      </c>
      <c r="I88" s="28"/>
      <c r="J88" s="29"/>
      <c r="K88" s="28"/>
      <c r="L88" s="28">
        <v>0</v>
      </c>
      <c r="M88" s="28"/>
    </row>
    <row r="89" spans="2:13" ht="11.25">
      <c r="B89" s="3"/>
      <c r="F89" s="29"/>
      <c r="G89" s="28"/>
      <c r="H89" s="28"/>
      <c r="I89" s="28"/>
      <c r="J89" s="29"/>
      <c r="K89" s="28"/>
      <c r="L89" s="28"/>
      <c r="M89" s="28"/>
    </row>
    <row r="90" spans="2:13" ht="11.25">
      <c r="B90" s="3"/>
      <c r="F90" s="29"/>
      <c r="G90" s="28"/>
      <c r="H90" s="28"/>
      <c r="I90" s="28"/>
      <c r="J90" s="29"/>
      <c r="K90" s="28"/>
      <c r="L90" s="28"/>
      <c r="M90" s="28"/>
    </row>
    <row r="91" spans="2:10" ht="11.25">
      <c r="B91" s="3"/>
      <c r="F91" s="1"/>
      <c r="J91" s="1"/>
    </row>
    <row r="92" spans="2:12" ht="11.25">
      <c r="B92" s="3"/>
      <c r="F92" s="1"/>
      <c r="J92" s="5"/>
      <c r="K92" s="5"/>
      <c r="L92" s="5"/>
    </row>
    <row r="93" spans="2:12" ht="11.25">
      <c r="B93" s="3"/>
      <c r="J93" s="5"/>
      <c r="K93" s="5"/>
      <c r="L93" s="5"/>
    </row>
    <row r="94" spans="2:12" ht="11.25">
      <c r="B94" s="3"/>
      <c r="J94" s="5"/>
      <c r="K94" s="5"/>
      <c r="L94" s="5"/>
    </row>
    <row r="95" spans="1:10" ht="11.25">
      <c r="A95" s="3"/>
      <c r="J95" s="1"/>
    </row>
    <row r="96" ht="11.25">
      <c r="J96" s="1"/>
    </row>
    <row r="97" ht="11.25">
      <c r="J97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User</cp:lastModifiedBy>
  <cp:lastPrinted>2002-09-23T06:36:28Z</cp:lastPrinted>
  <dcterms:created xsi:type="dcterms:W3CDTF">2002-06-20T03:17:09Z</dcterms:created>
  <dcterms:modified xsi:type="dcterms:W3CDTF">2002-09-26T06:30:13Z</dcterms:modified>
  <cp:category/>
  <cp:version/>
  <cp:contentType/>
  <cp:contentStatus/>
</cp:coreProperties>
</file>